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ReporteTrimestral!$C$10:$AE$28</definedName>
    <definedName name="_xlnm.Print_Area" localSheetId="0">Portada!$B$2:$N$14</definedName>
    <definedName name="_xlnm.Print_Area" localSheetId="1">ReporteTrimestral!$B$2:$AE$28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8" i="2" l="1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<sst xmlns="http://schemas.openxmlformats.org/spreadsheetml/2006/main" count="347" uniqueCount="135">
  <si>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</si>
  <si>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</si>
  <si>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</si>
  <si>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</si>
  <si>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</si>
  <si>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</si>
  <si>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</si>
  <si>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</si>
  <si>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</si>
  <si>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</si>
  <si>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</si>
  <si>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</si>
  <si>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</si>
  <si>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</si>
  <si>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</si>
  <si>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</si>
  <si>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</si>
  <si>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</si>
  <si>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</si>
  <si>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</si>
  <si>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</si>
  <si>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</si>
  <si>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</si>
  <si>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</si>
  <si>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</si>
  <si>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</si>
  <si>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</si>
  <si>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</si>
  <si>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</si>
  <si>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</si>
  <si>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</si>
  <si>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</si>
  <si>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</si>
  <si>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</si>
  <si>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</si>
  <si>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</si>
  <si>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</si>
  <si>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</si>
  <si>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</si>
  <si>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</si>
  <si>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>Subsidios</t>
  </si>
  <si>
    <t/>
  </si>
  <si>
    <t>23-Provisiones Salariales y Económicas</t>
  </si>
  <si>
    <t>Otros Proyectos</t>
  </si>
  <si>
    <t>Terminado</t>
  </si>
  <si>
    <t>Acuña</t>
  </si>
  <si>
    <t>2016</t>
  </si>
  <si>
    <t>Metros Cuadrados</t>
  </si>
  <si>
    <t>En Ejecución</t>
  </si>
  <si>
    <t>Torreón</t>
  </si>
  <si>
    <t>Financiera:  / Física:  / Registro: ok - SISTEMA: Pasa al siguiente nivel.</t>
  </si>
  <si>
    <t>2013</t>
  </si>
  <si>
    <t>Saltillo</t>
  </si>
  <si>
    <t>Cobertura municipal</t>
  </si>
  <si>
    <t>SECRETARIA DE INFRAESTRUCTURA</t>
  </si>
  <si>
    <t>COA13130300191799</t>
  </si>
  <si>
    <t xml:space="preserve">Ampliacion Y Modernización Del Blvd. Antonio Cárdenas 3ª. Etapa   Tramo: Del Km 2 200 Al Km 3 000,  Y Del Km 4 020 Al Km 4 350 </t>
  </si>
  <si>
    <t>133000630</t>
  </si>
  <si>
    <t>U022 Programas Regionales</t>
  </si>
  <si>
    <t>COA13130300192390</t>
  </si>
  <si>
    <t>Centro De Justicia Penal (Albañileria Acabados Tablaroca Plafones Cancelaeria Instalaciones Electricas Domo Tunel</t>
  </si>
  <si>
    <t>133000675</t>
  </si>
  <si>
    <t>COA13130400280029</t>
  </si>
  <si>
    <t>Sala De Usos Multiples En El Aeropuerto Internacional Francisco Sarabia</t>
  </si>
  <si>
    <t>133500412</t>
  </si>
  <si>
    <t>secretaria de infraestructura</t>
  </si>
  <si>
    <t>COA13140100292751</t>
  </si>
  <si>
    <t>Inversión En Infraestructura Para La Implementacion De Nuevo Sistema De Justicia Penal En La Región Sureste (Juicios Orales)</t>
  </si>
  <si>
    <t>133001014</t>
  </si>
  <si>
    <t>COA13140100293033</t>
  </si>
  <si>
    <t>Centro De Justicia Penal De Saltillo Sistema Eléctrico General</t>
  </si>
  <si>
    <t>133000993</t>
  </si>
  <si>
    <t>Metros lineales</t>
  </si>
  <si>
    <t>San Buenaventura</t>
  </si>
  <si>
    <t>2014</t>
  </si>
  <si>
    <t>COA14140200314051</t>
  </si>
  <si>
    <t>Pavimentación Con Concreto Hidráulico En Diversas Calles De Las Colonias Aeropuerto Y Colonia Porvenir .</t>
  </si>
  <si>
    <t>140200011</t>
  </si>
  <si>
    <t>COA14140200314052</t>
  </si>
  <si>
    <t xml:space="preserve">Pavimentación Con Concreto Hidráulico En Div. Calles En Las Colonias:  Atilano Barrera, Evaristo Perez, Linda Vista , Independencia, San Antonio Y Fovisste </t>
  </si>
  <si>
    <t>140200016</t>
  </si>
  <si>
    <t>COA14140200314054</t>
  </si>
  <si>
    <t xml:space="preserve">Pavimentación Con Concreto Hidráulico En Div. Calles De Las Col, Benjamin Canales, Nogales, Fracc. Valle Verde, Valle Verde, Fco. I. M, Obrera, Apolo, Fundadores Y Yunben </t>
  </si>
  <si>
    <t>140200017</t>
  </si>
  <si>
    <t>Transportes y vialidades</t>
  </si>
  <si>
    <t>Monclova</t>
  </si>
  <si>
    <t>Ramos Arizpe</t>
  </si>
  <si>
    <t>Viesca</t>
  </si>
  <si>
    <t>Deporte</t>
  </si>
  <si>
    <t>Urbanización</t>
  </si>
  <si>
    <t>Financiera:  / Física:  / Registro: SISTEMA: Pasa al siguiente nivel.</t>
  </si>
  <si>
    <t>-</t>
  </si>
  <si>
    <t>Financiera:  / Física:  / Registro: SE ENVIA A VALIDACION. - SISTEMA: Pasa al siguiente nivel.</t>
  </si>
  <si>
    <t>Rural</t>
  </si>
  <si>
    <t>PRESIDENCIA MUNICIPAL DE MONCLOVA</t>
  </si>
  <si>
    <t>Financiera:  / Física:  / Registro: REGISTRO DE AVANCES - SISTEMA: Pasa al siguiente nivel.</t>
  </si>
  <si>
    <t>MUNICIPIO DE SAN BUENAVENTURA COAHUILA</t>
  </si>
  <si>
    <t>MUNICIPIO DE SALTILLO</t>
  </si>
  <si>
    <t>PRESIDENCIA MUNICIPAL DE VIESCA</t>
  </si>
  <si>
    <t>MUNICIPIO DE RAMOS ARIZPE</t>
  </si>
  <si>
    <t>Financiera: La obra esta finalizada y en operacion. / Física: La obra esta finalizada y en operacion. / Registro: La obra esta finalizada y en operacion. - SISTEMA: Pasa al siguiente nivel.</t>
  </si>
  <si>
    <t>Nueva Reynosa</t>
  </si>
  <si>
    <t>Tejabán del Esfuerzo (El Esfuerzo)</t>
  </si>
  <si>
    <t>COA16160300732639</t>
  </si>
  <si>
    <t>Rehabilitación De La Alameda Central</t>
  </si>
  <si>
    <t>162700135</t>
  </si>
  <si>
    <t>COA16160300732657</t>
  </si>
  <si>
    <t>Construcción De Parque De Baseball En Ejido Fraustro</t>
  </si>
  <si>
    <t>162700136</t>
  </si>
  <si>
    <t>COA16160300741979</t>
  </si>
  <si>
    <t>Construccion De Red De Drenaje Y Descargas Domiciliarias En Calles De La Colonia Ampliacion Solidaridad, Zona Centro Y Pueblo Nuevo</t>
  </si>
  <si>
    <t>161300068</t>
  </si>
  <si>
    <t>COA16160300741991</t>
  </si>
  <si>
    <t>Construccion De Red De Drenaje Y Descargas Domiciliarias En Calles De Colonias Amalia Solorzano, Pequeños Granjeros Y Zona Centro</t>
  </si>
  <si>
    <t>16100069</t>
  </si>
  <si>
    <t>COA16160300742016</t>
  </si>
  <si>
    <t>Construccion De Red De Drenaje Y Descargas Domiciliarias En Calles Del Ejido Saca De Bucareli</t>
  </si>
  <si>
    <t>161300070</t>
  </si>
  <si>
    <t>Saca de Bucareli</t>
  </si>
  <si>
    <t>MUNICIPIO DE SAN BUENAVENTURA, COAHUILA</t>
  </si>
  <si>
    <t>COA16160400819613</t>
  </si>
  <si>
    <t>Construccion De Techumbre Y Rehabilitacion De Cancha Deportiva En La Localidad De Tejaban Del Esfuerzo</t>
  </si>
  <si>
    <t>163500000</t>
  </si>
  <si>
    <t>COA16160400819691</t>
  </si>
  <si>
    <t>Construccio  De Techumbre  Y Rehabilitacion De Cancha Deportiva En La Locaidad De Nueva Reynosa</t>
  </si>
  <si>
    <t>COA16160400822040</t>
  </si>
  <si>
    <t>Recarpeteo En Blvd. Harold. Pape</t>
  </si>
  <si>
    <t>OP-16-094</t>
  </si>
  <si>
    <t>COA16160400826505</t>
  </si>
  <si>
    <t>Proyectos De Infraestructura Municipal En Saltillo, Coahuila De Zaragoza / (Construcción De Parque Los Nogales 2da Etapa, Fracc. Los Nogales)</t>
  </si>
  <si>
    <t>K16015</t>
  </si>
  <si>
    <t>COA16160400826513</t>
  </si>
  <si>
    <t>Proyectos De Infraestructura Municipal En Saltillo, Coahuila De Zaragoza / (Construccion De Concreto Estampado Y Area De Usos Multiples En Explanada De Presidencia Municipal De Saltillo Coahuila)</t>
  </si>
  <si>
    <t>E16012</t>
  </si>
  <si>
    <t>Total: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</si>
</sst>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8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134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55</v>
      </c>
      <c r="D11" s="28" t="s">
        <v>56</v>
      </c>
      <c r="E11" s="29" t="s">
        <v>57</v>
      </c>
      <c r="F11" s="29" t="s">
        <v>5</v>
      </c>
      <c r="G11" s="29" t="s">
        <v>52</v>
      </c>
      <c r="H11" s="30" t="s">
        <v>53</v>
      </c>
      <c r="I11" s="30" t="s">
        <v>41</v>
      </c>
      <c r="J11" s="31" t="s">
        <v>40</v>
      </c>
      <c r="K11" s="30" t="s">
        <v>58</v>
      </c>
      <c r="L11" s="32" t="s">
        <v>41</v>
      </c>
      <c r="M11" s="30" t="s">
        <v>42</v>
      </c>
      <c r="N11" s="30" t="s">
        <v>54</v>
      </c>
      <c r="O11" s="30" t="s">
        <v>43</v>
      </c>
      <c r="P11" s="32" t="s">
        <v>44</v>
      </c>
      <c r="Q11" s="32" t="s">
        <v>51</v>
      </c>
      <c r="R11" s="30">
        <v>39999999.789999999</v>
      </c>
      <c r="S11" s="30">
        <v>3880242.06</v>
      </c>
      <c r="T11" s="30">
        <v>3880242.06</v>
      </c>
      <c r="U11" s="30">
        <v>3880242.06</v>
      </c>
      <c r="V11" s="30">
        <v>3880242.06</v>
      </c>
      <c r="W11" s="30">
        <v>3880242.06</v>
      </c>
      <c r="X11" s="30">
        <v>3880242.06</v>
      </c>
      <c r="Y11" s="33">
        <f t="shared" ref="Y11:Y18" si="0">IF(ISERROR(W11/S11),0,((W11/S11)*100))</f>
        <v>100</v>
      </c>
      <c r="Z11" s="32">
        <v>0</v>
      </c>
      <c r="AA11" s="32" t="s">
        <v>47</v>
      </c>
      <c r="AB11" s="27">
        <v>22544</v>
      </c>
      <c r="AC11" s="33">
        <v>100</v>
      </c>
      <c r="AD11" s="33">
        <v>0</v>
      </c>
      <c r="AE11" s="34" t="s">
        <v>50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52</v>
      </c>
      <c r="H12" s="30" t="s">
        <v>53</v>
      </c>
      <c r="I12" s="30" t="s">
        <v>41</v>
      </c>
      <c r="J12" s="31" t="s">
        <v>40</v>
      </c>
      <c r="K12" s="30" t="s">
        <v>58</v>
      </c>
      <c r="L12" s="32" t="s">
        <v>41</v>
      </c>
      <c r="M12" s="30" t="s">
        <v>42</v>
      </c>
      <c r="N12" s="30" t="s">
        <v>54</v>
      </c>
      <c r="O12" s="30" t="s">
        <v>43</v>
      </c>
      <c r="P12" s="32" t="s">
        <v>44</v>
      </c>
      <c r="Q12" s="32" t="s">
        <v>51</v>
      </c>
      <c r="R12" s="30">
        <v>26644028.399999999</v>
      </c>
      <c r="S12" s="30">
        <v>29154210.940000001</v>
      </c>
      <c r="T12" s="30">
        <v>29154210.940000001</v>
      </c>
      <c r="U12" s="30">
        <v>29154210.940000001</v>
      </c>
      <c r="V12" s="30">
        <v>29154210.940000001</v>
      </c>
      <c r="W12" s="30">
        <v>29154210.940000001</v>
      </c>
      <c r="X12" s="30">
        <v>29154210.940000001</v>
      </c>
      <c r="Y12" s="33">
        <f t="shared" si="0"/>
        <v>100</v>
      </c>
      <c r="Z12" s="32">
        <v>0</v>
      </c>
      <c r="AA12" s="32" t="s">
        <v>47</v>
      </c>
      <c r="AB12" s="27">
        <v>10000</v>
      </c>
      <c r="AC12" s="33">
        <v>100</v>
      </c>
      <c r="AD12" s="33">
        <v>100</v>
      </c>
      <c r="AE12" s="34" t="s">
        <v>50</v>
      </c>
      <c r="AF12" s="18"/>
    </row>
    <row r="13" spans="2:32" ht="60.75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49</v>
      </c>
      <c r="H13" s="30" t="s">
        <v>53</v>
      </c>
      <c r="I13" s="30" t="s">
        <v>41</v>
      </c>
      <c r="J13" s="31" t="s">
        <v>40</v>
      </c>
      <c r="K13" s="30" t="s">
        <v>58</v>
      </c>
      <c r="L13" s="32" t="s">
        <v>41</v>
      </c>
      <c r="M13" s="30" t="s">
        <v>42</v>
      </c>
      <c r="N13" s="30" t="s">
        <v>65</v>
      </c>
      <c r="O13" s="30" t="s">
        <v>43</v>
      </c>
      <c r="P13" s="32" t="s">
        <v>44</v>
      </c>
      <c r="Q13" s="32" t="s">
        <v>51</v>
      </c>
      <c r="R13" s="30">
        <v>1080000.01</v>
      </c>
      <c r="S13" s="30">
        <v>11197971.25</v>
      </c>
      <c r="T13" s="30">
        <v>11197971.25</v>
      </c>
      <c r="U13" s="30">
        <v>11197971.25</v>
      </c>
      <c r="V13" s="30">
        <v>11197971.25</v>
      </c>
      <c r="W13" s="30">
        <v>11197971.25</v>
      </c>
      <c r="X13" s="30">
        <v>11197971.25</v>
      </c>
      <c r="Y13" s="33">
        <f t="shared" si="0"/>
        <v>100</v>
      </c>
      <c r="Z13" s="32">
        <v>0</v>
      </c>
      <c r="AA13" s="32" t="s">
        <v>47</v>
      </c>
      <c r="AB13" s="27">
        <v>5000</v>
      </c>
      <c r="AC13" s="33">
        <v>100</v>
      </c>
      <c r="AD13" s="33">
        <v>0</v>
      </c>
      <c r="AE13" s="34" t="s">
        <v>50</v>
      </c>
      <c r="AF13" s="18"/>
    </row>
    <row r="14" spans="2:32" ht="60.75">
      <c r="B14" s="18"/>
      <c r="C14" s="28" t="s">
        <v>66</v>
      </c>
      <c r="D14" s="28" t="s">
        <v>67</v>
      </c>
      <c r="E14" s="29" t="s">
        <v>68</v>
      </c>
      <c r="F14" s="29" t="s">
        <v>5</v>
      </c>
      <c r="G14" s="29" t="s">
        <v>52</v>
      </c>
      <c r="H14" s="30" t="s">
        <v>53</v>
      </c>
      <c r="I14" s="30" t="s">
        <v>41</v>
      </c>
      <c r="J14" s="31" t="s">
        <v>40</v>
      </c>
      <c r="K14" s="30" t="s">
        <v>58</v>
      </c>
      <c r="L14" s="32" t="s">
        <v>41</v>
      </c>
      <c r="M14" s="30" t="s">
        <v>42</v>
      </c>
      <c r="N14" s="30" t="s">
        <v>54</v>
      </c>
      <c r="O14" s="30" t="s">
        <v>43</v>
      </c>
      <c r="P14" s="32" t="s">
        <v>48</v>
      </c>
      <c r="Q14" s="32" t="s">
        <v>51</v>
      </c>
      <c r="R14" s="30">
        <v>6426134.0599999996</v>
      </c>
      <c r="S14" s="30">
        <v>10173532.619999999</v>
      </c>
      <c r="T14" s="30">
        <v>10173532.619999999</v>
      </c>
      <c r="U14" s="30">
        <v>10173532.619999999</v>
      </c>
      <c r="V14" s="30">
        <v>9599350.9399999995</v>
      </c>
      <c r="W14" s="30">
        <v>9599350.9399999995</v>
      </c>
      <c r="X14" s="30">
        <v>9599350.8399999999</v>
      </c>
      <c r="Y14" s="33">
        <f t="shared" si="0"/>
        <v>94.356122878387154</v>
      </c>
      <c r="Z14" s="32">
        <v>0</v>
      </c>
      <c r="AA14" s="32" t="s">
        <v>47</v>
      </c>
      <c r="AB14" s="27">
        <v>500</v>
      </c>
      <c r="AC14" s="33">
        <v>0</v>
      </c>
      <c r="AD14" s="33">
        <v>100</v>
      </c>
      <c r="AE14" s="34" t="s">
        <v>50</v>
      </c>
      <c r="AF14" s="18"/>
    </row>
    <row r="15" spans="2:32" ht="60.75">
      <c r="B15" s="18"/>
      <c r="C15" s="28" t="s">
        <v>69</v>
      </c>
      <c r="D15" s="28" t="s">
        <v>70</v>
      </c>
      <c r="E15" s="29" t="s">
        <v>71</v>
      </c>
      <c r="F15" s="29" t="s">
        <v>5</v>
      </c>
      <c r="G15" s="29" t="s">
        <v>52</v>
      </c>
      <c r="H15" s="30" t="s">
        <v>53</v>
      </c>
      <c r="I15" s="30" t="s">
        <v>41</v>
      </c>
      <c r="J15" s="31" t="s">
        <v>40</v>
      </c>
      <c r="K15" s="30" t="s">
        <v>58</v>
      </c>
      <c r="L15" s="32" t="s">
        <v>41</v>
      </c>
      <c r="M15" s="30" t="s">
        <v>42</v>
      </c>
      <c r="N15" s="30" t="s">
        <v>54</v>
      </c>
      <c r="O15" s="30" t="s">
        <v>43</v>
      </c>
      <c r="P15" s="32" t="s">
        <v>44</v>
      </c>
      <c r="Q15" s="32" t="s">
        <v>51</v>
      </c>
      <c r="R15" s="30">
        <v>12679376.82</v>
      </c>
      <c r="S15" s="30">
        <v>9194597.8499999996</v>
      </c>
      <c r="T15" s="30">
        <v>9194597.8499999996</v>
      </c>
      <c r="U15" s="30">
        <v>9194597.8499999996</v>
      </c>
      <c r="V15" s="30">
        <v>8313107.29</v>
      </c>
      <c r="W15" s="30">
        <v>8313107.29</v>
      </c>
      <c r="X15" s="30">
        <v>8313107.29</v>
      </c>
      <c r="Y15" s="33">
        <f t="shared" si="0"/>
        <v>90.412951448442087</v>
      </c>
      <c r="Z15" s="32">
        <v>0</v>
      </c>
      <c r="AA15" s="32" t="s">
        <v>47</v>
      </c>
      <c r="AB15" s="27">
        <v>2000</v>
      </c>
      <c r="AC15" s="33">
        <v>0</v>
      </c>
      <c r="AD15" s="33">
        <v>0</v>
      </c>
      <c r="AE15" s="34" t="s">
        <v>50</v>
      </c>
      <c r="AF15" s="18"/>
    </row>
    <row r="16" spans="2:32" ht="60.75">
      <c r="B16" s="18"/>
      <c r="C16" s="28" t="s">
        <v>75</v>
      </c>
      <c r="D16" s="28" t="s">
        <v>76</v>
      </c>
      <c r="E16" s="29" t="s">
        <v>77</v>
      </c>
      <c r="F16" s="29" t="s">
        <v>5</v>
      </c>
      <c r="G16" s="29" t="s">
        <v>45</v>
      </c>
      <c r="H16" s="30" t="s">
        <v>53</v>
      </c>
      <c r="I16" s="30" t="s">
        <v>41</v>
      </c>
      <c r="J16" s="31" t="s">
        <v>40</v>
      </c>
      <c r="K16" s="30" t="s">
        <v>58</v>
      </c>
      <c r="L16" s="32" t="s">
        <v>41</v>
      </c>
      <c r="M16" s="30" t="s">
        <v>42</v>
      </c>
      <c r="N16" s="30" t="s">
        <v>54</v>
      </c>
      <c r="O16" s="30" t="s">
        <v>43</v>
      </c>
      <c r="P16" s="32" t="s">
        <v>44</v>
      </c>
      <c r="Q16" s="32" t="s">
        <v>46</v>
      </c>
      <c r="R16" s="30">
        <v>10694973.800000001</v>
      </c>
      <c r="S16" s="30">
        <v>10123553.58</v>
      </c>
      <c r="T16" s="30">
        <v>10123553.58</v>
      </c>
      <c r="U16" s="30">
        <v>10123553.58</v>
      </c>
      <c r="V16" s="30">
        <v>10123553.58</v>
      </c>
      <c r="W16" s="30">
        <v>10123553.58</v>
      </c>
      <c r="X16" s="30">
        <v>10123553.58</v>
      </c>
      <c r="Y16" s="33">
        <f t="shared" si="0"/>
        <v>100</v>
      </c>
      <c r="Z16" s="32">
        <v>0</v>
      </c>
      <c r="AA16" s="32" t="s">
        <v>47</v>
      </c>
      <c r="AB16" s="27">
        <v>110386</v>
      </c>
      <c r="AC16" s="33">
        <v>0</v>
      </c>
      <c r="AD16" s="33">
        <v>0</v>
      </c>
      <c r="AE16" s="34" t="s">
        <v>50</v>
      </c>
      <c r="AF16" s="18"/>
    </row>
    <row r="17" spans="2:32" ht="81">
      <c r="B17" s="18"/>
      <c r="C17" s="28" t="s">
        <v>78</v>
      </c>
      <c r="D17" s="28" t="s">
        <v>79</v>
      </c>
      <c r="E17" s="29" t="s">
        <v>80</v>
      </c>
      <c r="F17" s="29" t="s">
        <v>5</v>
      </c>
      <c r="G17" s="29" t="s">
        <v>45</v>
      </c>
      <c r="H17" s="30" t="s">
        <v>53</v>
      </c>
      <c r="I17" s="30" t="s">
        <v>41</v>
      </c>
      <c r="J17" s="31" t="s">
        <v>40</v>
      </c>
      <c r="K17" s="30" t="s">
        <v>58</v>
      </c>
      <c r="L17" s="32" t="s">
        <v>41</v>
      </c>
      <c r="M17" s="30" t="s">
        <v>42</v>
      </c>
      <c r="N17" s="30" t="s">
        <v>54</v>
      </c>
      <c r="O17" s="30" t="s">
        <v>43</v>
      </c>
      <c r="P17" s="32" t="s">
        <v>44</v>
      </c>
      <c r="Q17" s="32" t="s">
        <v>46</v>
      </c>
      <c r="R17" s="30">
        <v>9247460.8000000007</v>
      </c>
      <c r="S17" s="30">
        <v>8052437.3300000001</v>
      </c>
      <c r="T17" s="30">
        <v>8052437.3300000001</v>
      </c>
      <c r="U17" s="30">
        <v>8052437.3300000001</v>
      </c>
      <c r="V17" s="30">
        <v>8052437.3300000001</v>
      </c>
      <c r="W17" s="30">
        <v>8052437.3300000001</v>
      </c>
      <c r="X17" s="30">
        <v>8052437.3300000001</v>
      </c>
      <c r="Y17" s="33">
        <f t="shared" si="0"/>
        <v>100</v>
      </c>
      <c r="Z17" s="32">
        <v>0</v>
      </c>
      <c r="AA17" s="32" t="s">
        <v>47</v>
      </c>
      <c r="AB17" s="27">
        <v>110386</v>
      </c>
      <c r="AC17" s="33">
        <v>0</v>
      </c>
      <c r="AD17" s="33">
        <v>0</v>
      </c>
      <c r="AE17" s="34" t="s">
        <v>50</v>
      </c>
      <c r="AF17" s="18"/>
    </row>
    <row r="18" spans="2:32" ht="81">
      <c r="B18" s="18"/>
      <c r="C18" s="28" t="s">
        <v>81</v>
      </c>
      <c r="D18" s="28" t="s">
        <v>82</v>
      </c>
      <c r="E18" s="29" t="s">
        <v>83</v>
      </c>
      <c r="F18" s="29" t="s">
        <v>5</v>
      </c>
      <c r="G18" s="29" t="s">
        <v>45</v>
      </c>
      <c r="H18" s="30" t="s">
        <v>53</v>
      </c>
      <c r="I18" s="30" t="s">
        <v>41</v>
      </c>
      <c r="J18" s="31" t="s">
        <v>40</v>
      </c>
      <c r="K18" s="30" t="s">
        <v>58</v>
      </c>
      <c r="L18" s="32" t="s">
        <v>41</v>
      </c>
      <c r="M18" s="30" t="s">
        <v>42</v>
      </c>
      <c r="N18" s="30" t="s">
        <v>54</v>
      </c>
      <c r="O18" s="30" t="s">
        <v>43</v>
      </c>
      <c r="P18" s="32" t="s">
        <v>44</v>
      </c>
      <c r="Q18" s="32" t="s">
        <v>74</v>
      </c>
      <c r="R18" s="30">
        <v>10057565.26</v>
      </c>
      <c r="S18" s="30">
        <v>9899217.3800000008</v>
      </c>
      <c r="T18" s="30">
        <v>9899217.3800000008</v>
      </c>
      <c r="U18" s="30">
        <v>9899217.3800000008</v>
      </c>
      <c r="V18" s="30">
        <v>9899217.3800000008</v>
      </c>
      <c r="W18" s="30">
        <v>9899217.3800000008</v>
      </c>
      <c r="X18" s="30">
        <v>9899217.3800000008</v>
      </c>
      <c r="Y18" s="33">
        <f t="shared" si="0"/>
        <v>100</v>
      </c>
      <c r="Z18" s="32">
        <v>0</v>
      </c>
      <c r="AA18" s="32" t="s">
        <v>47</v>
      </c>
      <c r="AB18" s="27">
        <v>110386</v>
      </c>
      <c r="AC18" s="33">
        <v>0</v>
      </c>
      <c r="AD18" s="33">
        <v>100</v>
      </c>
      <c r="AE18" s="34" t="s">
        <v>50</v>
      </c>
      <c r="AF18" s="18"/>
    </row>
    <row r="19" spans="2:32" ht="60.75">
      <c r="B19" s="18"/>
      <c r="C19" s="28" t="s">
        <v>103</v>
      </c>
      <c r="D19" s="28" t="s">
        <v>104</v>
      </c>
      <c r="E19" s="29" t="s">
        <v>105</v>
      </c>
      <c r="F19" s="29" t="s">
        <v>5</v>
      </c>
      <c r="G19" s="29" t="s">
        <v>86</v>
      </c>
      <c r="H19" s="30" t="s">
        <v>53</v>
      </c>
      <c r="I19" s="30" t="s">
        <v>41</v>
      </c>
      <c r="J19" s="31" t="s">
        <v>40</v>
      </c>
      <c r="K19" s="30" t="s">
        <v>58</v>
      </c>
      <c r="L19" s="32" t="s">
        <v>41</v>
      </c>
      <c r="M19" s="30" t="s">
        <v>42</v>
      </c>
      <c r="N19" s="30" t="s">
        <v>99</v>
      </c>
      <c r="O19" s="30" t="s">
        <v>89</v>
      </c>
      <c r="P19" s="32" t="s">
        <v>44</v>
      </c>
      <c r="Q19" s="32" t="s">
        <v>46</v>
      </c>
      <c r="R19" s="30">
        <v>7500000</v>
      </c>
      <c r="S19" s="30">
        <v>7500000</v>
      </c>
      <c r="T19" s="30">
        <v>7500000</v>
      </c>
      <c r="U19" s="30">
        <v>7489072.3099999996</v>
      </c>
      <c r="V19" s="30">
        <v>7489072.3099999996</v>
      </c>
      <c r="W19" s="30">
        <v>7489072.3099999996</v>
      </c>
      <c r="X19" s="30">
        <v>7489072.3099999996</v>
      </c>
      <c r="Y19" s="33">
        <f t="shared" ref="Y19:Y20" si="1">IF(ISERROR(W19/S19),0,((W19/S19)*100))</f>
        <v>99.854297466666665</v>
      </c>
      <c r="Z19" s="32">
        <v>0</v>
      </c>
      <c r="AA19" s="32" t="s">
        <v>47</v>
      </c>
      <c r="AB19" s="27">
        <v>15000</v>
      </c>
      <c r="AC19" s="33">
        <v>0</v>
      </c>
      <c r="AD19" s="33">
        <v>100</v>
      </c>
      <c r="AE19" s="34" t="s">
        <v>100</v>
      </c>
      <c r="AF19" s="18"/>
    </row>
    <row r="20" spans="2:32" ht="60.75">
      <c r="B20" s="18"/>
      <c r="C20" s="28" t="s">
        <v>106</v>
      </c>
      <c r="D20" s="28" t="s">
        <v>107</v>
      </c>
      <c r="E20" s="29" t="s">
        <v>108</v>
      </c>
      <c r="F20" s="29" t="s">
        <v>5</v>
      </c>
      <c r="G20" s="29" t="s">
        <v>86</v>
      </c>
      <c r="H20" s="30" t="s">
        <v>53</v>
      </c>
      <c r="I20" s="30" t="s">
        <v>41</v>
      </c>
      <c r="J20" s="31" t="s">
        <v>40</v>
      </c>
      <c r="K20" s="30" t="s">
        <v>58</v>
      </c>
      <c r="L20" s="32" t="s">
        <v>41</v>
      </c>
      <c r="M20" s="30" t="s">
        <v>42</v>
      </c>
      <c r="N20" s="30" t="s">
        <v>99</v>
      </c>
      <c r="O20" s="30" t="s">
        <v>88</v>
      </c>
      <c r="P20" s="32" t="s">
        <v>44</v>
      </c>
      <c r="Q20" s="32" t="s">
        <v>46</v>
      </c>
      <c r="R20" s="30">
        <v>7500000</v>
      </c>
      <c r="S20" s="30">
        <v>7500000</v>
      </c>
      <c r="T20" s="30">
        <v>7500000</v>
      </c>
      <c r="U20" s="30">
        <v>7487505.6299999999</v>
      </c>
      <c r="V20" s="30">
        <v>7487505.6299999999</v>
      </c>
      <c r="W20" s="30">
        <v>7487505.6299999999</v>
      </c>
      <c r="X20" s="30">
        <v>7487505.6299999999</v>
      </c>
      <c r="Y20" s="33">
        <f t="shared" si="1"/>
        <v>99.833408399999996</v>
      </c>
      <c r="Z20" s="32">
        <v>0</v>
      </c>
      <c r="AA20" s="32" t="s">
        <v>47</v>
      </c>
      <c r="AB20" s="27">
        <v>500</v>
      </c>
      <c r="AC20" s="33">
        <v>0</v>
      </c>
      <c r="AD20" s="33">
        <v>100</v>
      </c>
      <c r="AE20" s="34" t="s">
        <v>100</v>
      </c>
      <c r="AF20" s="18"/>
    </row>
    <row r="21" spans="2:32" ht="67.5">
      <c r="B21" s="18"/>
      <c r="C21" s="28" t="s">
        <v>109</v>
      </c>
      <c r="D21" s="28" t="s">
        <v>110</v>
      </c>
      <c r="E21" s="29" t="s">
        <v>111</v>
      </c>
      <c r="F21" s="29" t="s">
        <v>5</v>
      </c>
      <c r="G21" s="29" t="s">
        <v>73</v>
      </c>
      <c r="H21" s="30" t="s">
        <v>73</v>
      </c>
      <c r="I21" s="30" t="s">
        <v>39</v>
      </c>
      <c r="J21" s="31" t="s">
        <v>40</v>
      </c>
      <c r="K21" s="30" t="s">
        <v>58</v>
      </c>
      <c r="L21" s="32" t="s">
        <v>41</v>
      </c>
      <c r="M21" s="30" t="s">
        <v>42</v>
      </c>
      <c r="N21" s="30" t="s">
        <v>96</v>
      </c>
      <c r="O21" s="30" t="s">
        <v>89</v>
      </c>
      <c r="P21" s="32" t="s">
        <v>44</v>
      </c>
      <c r="Q21" s="32" t="s">
        <v>46</v>
      </c>
      <c r="R21" s="30">
        <v>1498076.41</v>
      </c>
      <c r="S21" s="30">
        <v>1498076.41</v>
      </c>
      <c r="T21" s="30">
        <v>1498076.41</v>
      </c>
      <c r="U21" s="30">
        <v>1496235.68</v>
      </c>
      <c r="V21" s="30">
        <v>1485621.02</v>
      </c>
      <c r="W21" s="30">
        <v>1485621.02</v>
      </c>
      <c r="X21" s="30">
        <v>1478192.92</v>
      </c>
      <c r="Y21" s="33">
        <f t="shared" ref="Y21:Y23" si="2">IF(ISERROR(W21/S21),0,((W21/S21)*100))</f>
        <v>99.168574452086872</v>
      </c>
      <c r="Z21" s="32">
        <v>0</v>
      </c>
      <c r="AA21" s="32" t="s">
        <v>72</v>
      </c>
      <c r="AB21" s="27">
        <v>478</v>
      </c>
      <c r="AC21" s="33">
        <v>0</v>
      </c>
      <c r="AD21" s="33">
        <v>100</v>
      </c>
      <c r="AE21" s="34" t="s">
        <v>90</v>
      </c>
      <c r="AF21" s="18"/>
    </row>
    <row r="22" spans="2:32" ht="60.75">
      <c r="B22" s="18"/>
      <c r="C22" s="28" t="s">
        <v>112</v>
      </c>
      <c r="D22" s="28" t="s">
        <v>113</v>
      </c>
      <c r="E22" s="29" t="s">
        <v>114</v>
      </c>
      <c r="F22" s="29" t="s">
        <v>5</v>
      </c>
      <c r="G22" s="29" t="s">
        <v>73</v>
      </c>
      <c r="H22" s="30" t="s">
        <v>73</v>
      </c>
      <c r="I22" s="30" t="s">
        <v>39</v>
      </c>
      <c r="J22" s="31" t="s">
        <v>40</v>
      </c>
      <c r="K22" s="30" t="s">
        <v>58</v>
      </c>
      <c r="L22" s="32" t="s">
        <v>41</v>
      </c>
      <c r="M22" s="30" t="s">
        <v>42</v>
      </c>
      <c r="N22" s="30" t="s">
        <v>96</v>
      </c>
      <c r="O22" s="30" t="s">
        <v>89</v>
      </c>
      <c r="P22" s="32" t="s">
        <v>44</v>
      </c>
      <c r="Q22" s="32" t="s">
        <v>46</v>
      </c>
      <c r="R22" s="30">
        <v>1799478.36</v>
      </c>
      <c r="S22" s="30">
        <v>1799478.36</v>
      </c>
      <c r="T22" s="30">
        <v>1799478.36</v>
      </c>
      <c r="U22" s="30">
        <v>1795368.05</v>
      </c>
      <c r="V22" s="30">
        <v>1781042.01</v>
      </c>
      <c r="W22" s="30">
        <v>1781042.01</v>
      </c>
      <c r="X22" s="30">
        <v>1772136.8</v>
      </c>
      <c r="Y22" s="33">
        <f t="shared" si="2"/>
        <v>98.975461422053428</v>
      </c>
      <c r="Z22" s="32">
        <v>0</v>
      </c>
      <c r="AA22" s="32" t="s">
        <v>72</v>
      </c>
      <c r="AB22" s="27">
        <v>540</v>
      </c>
      <c r="AC22" s="33">
        <v>0</v>
      </c>
      <c r="AD22" s="33">
        <v>100</v>
      </c>
      <c r="AE22" s="34" t="s">
        <v>90</v>
      </c>
      <c r="AF22" s="18"/>
    </row>
    <row r="23" spans="2:32" ht="60.75">
      <c r="B23" s="18"/>
      <c r="C23" s="28" t="s">
        <v>115</v>
      </c>
      <c r="D23" s="28" t="s">
        <v>116</v>
      </c>
      <c r="E23" s="29" t="s">
        <v>117</v>
      </c>
      <c r="F23" s="29" t="s">
        <v>5</v>
      </c>
      <c r="G23" s="29" t="s">
        <v>73</v>
      </c>
      <c r="H23" s="30" t="s">
        <v>118</v>
      </c>
      <c r="I23" s="30" t="s">
        <v>93</v>
      </c>
      <c r="J23" s="31" t="s">
        <v>40</v>
      </c>
      <c r="K23" s="30" t="s">
        <v>58</v>
      </c>
      <c r="L23" s="32" t="s">
        <v>41</v>
      </c>
      <c r="M23" s="30" t="s">
        <v>42</v>
      </c>
      <c r="N23" s="30" t="s">
        <v>119</v>
      </c>
      <c r="O23" s="30" t="s">
        <v>89</v>
      </c>
      <c r="P23" s="32" t="s">
        <v>44</v>
      </c>
      <c r="Q23" s="32" t="s">
        <v>46</v>
      </c>
      <c r="R23" s="30">
        <v>1697818.52</v>
      </c>
      <c r="S23" s="30">
        <v>1697818.52</v>
      </c>
      <c r="T23" s="30">
        <v>1697818.52</v>
      </c>
      <c r="U23" s="30">
        <v>1695027.69</v>
      </c>
      <c r="V23" s="30">
        <v>1675624.41</v>
      </c>
      <c r="W23" s="30">
        <v>1667246.29</v>
      </c>
      <c r="X23" s="30">
        <v>1667246.29</v>
      </c>
      <c r="Y23" s="33">
        <f t="shared" si="2"/>
        <v>98.199322858134451</v>
      </c>
      <c r="Z23" s="32">
        <v>0</v>
      </c>
      <c r="AA23" s="32" t="s">
        <v>72</v>
      </c>
      <c r="AB23" s="27">
        <v>360</v>
      </c>
      <c r="AC23" s="33">
        <v>0</v>
      </c>
      <c r="AD23" s="33">
        <v>100</v>
      </c>
      <c r="AE23" s="34" t="s">
        <v>90</v>
      </c>
      <c r="AF23" s="18"/>
    </row>
    <row r="24" spans="2:32" ht="60.75">
      <c r="B24" s="18"/>
      <c r="C24" s="28" t="s">
        <v>120</v>
      </c>
      <c r="D24" s="28" t="s">
        <v>121</v>
      </c>
      <c r="E24" s="29" t="s">
        <v>122</v>
      </c>
      <c r="F24" s="29" t="s">
        <v>5</v>
      </c>
      <c r="G24" s="29" t="s">
        <v>87</v>
      </c>
      <c r="H24" s="30" t="s">
        <v>102</v>
      </c>
      <c r="I24" s="30" t="s">
        <v>93</v>
      </c>
      <c r="J24" s="31" t="s">
        <v>40</v>
      </c>
      <c r="K24" s="30" t="s">
        <v>58</v>
      </c>
      <c r="L24" s="32" t="s">
        <v>41</v>
      </c>
      <c r="M24" s="30" t="s">
        <v>42</v>
      </c>
      <c r="N24" s="30" t="s">
        <v>98</v>
      </c>
      <c r="O24" s="30" t="s">
        <v>88</v>
      </c>
      <c r="P24" s="32" t="s">
        <v>44</v>
      </c>
      <c r="Q24" s="32" t="s">
        <v>46</v>
      </c>
      <c r="R24" s="30">
        <v>1276000</v>
      </c>
      <c r="S24" s="30">
        <v>1322886.74</v>
      </c>
      <c r="T24" s="30">
        <v>1322886.74</v>
      </c>
      <c r="U24" s="30">
        <v>1322886.74</v>
      </c>
      <c r="V24" s="30">
        <v>491257.82</v>
      </c>
      <c r="W24" s="30">
        <v>491257.82</v>
      </c>
      <c r="X24" s="30">
        <v>491257.82</v>
      </c>
      <c r="Y24" s="33">
        <f t="shared" ref="Y24:Y25" si="3">IF(ISERROR(W24/S24),0,((W24/S24)*100))</f>
        <v>37.135289450402986</v>
      </c>
      <c r="Z24" s="32">
        <v>0</v>
      </c>
      <c r="AA24" s="32" t="s">
        <v>47</v>
      </c>
      <c r="AB24" s="27">
        <v>1385</v>
      </c>
      <c r="AC24" s="33">
        <v>0</v>
      </c>
      <c r="AD24" s="33">
        <v>37</v>
      </c>
      <c r="AE24" s="34" t="s">
        <v>95</v>
      </c>
      <c r="AF24" s="18"/>
    </row>
    <row r="25" spans="2:32" ht="60.75">
      <c r="B25" s="18"/>
      <c r="C25" s="28" t="s">
        <v>123</v>
      </c>
      <c r="D25" s="28" t="s">
        <v>124</v>
      </c>
      <c r="E25" s="29" t="s">
        <v>91</v>
      </c>
      <c r="F25" s="29" t="s">
        <v>5</v>
      </c>
      <c r="G25" s="29" t="s">
        <v>87</v>
      </c>
      <c r="H25" s="30" t="s">
        <v>101</v>
      </c>
      <c r="I25" s="30" t="s">
        <v>93</v>
      </c>
      <c r="J25" s="31" t="s">
        <v>40</v>
      </c>
      <c r="K25" s="30" t="s">
        <v>58</v>
      </c>
      <c r="L25" s="32" t="s">
        <v>41</v>
      </c>
      <c r="M25" s="30" t="s">
        <v>42</v>
      </c>
      <c r="N25" s="30" t="s">
        <v>98</v>
      </c>
      <c r="O25" s="30" t="s">
        <v>88</v>
      </c>
      <c r="P25" s="32" t="s">
        <v>44</v>
      </c>
      <c r="Q25" s="32" t="s">
        <v>46</v>
      </c>
      <c r="R25" s="30">
        <v>1311000</v>
      </c>
      <c r="S25" s="30">
        <v>1235351.19</v>
      </c>
      <c r="T25" s="30">
        <v>1235351.19</v>
      </c>
      <c r="U25" s="30">
        <v>1235351.19</v>
      </c>
      <c r="V25" s="30">
        <v>458751.24</v>
      </c>
      <c r="W25" s="30">
        <v>458751.24</v>
      </c>
      <c r="X25" s="30">
        <v>458751.24</v>
      </c>
      <c r="Y25" s="33">
        <f t="shared" si="3"/>
        <v>37.135289439434629</v>
      </c>
      <c r="Z25" s="32">
        <v>0</v>
      </c>
      <c r="AA25" s="32" t="s">
        <v>47</v>
      </c>
      <c r="AB25" s="27">
        <v>1385</v>
      </c>
      <c r="AC25" s="33">
        <v>0</v>
      </c>
      <c r="AD25" s="33">
        <v>37</v>
      </c>
      <c r="AE25" s="34" t="s">
        <v>95</v>
      </c>
      <c r="AF25" s="18"/>
    </row>
    <row r="26" spans="2:32" ht="60.75">
      <c r="B26" s="18"/>
      <c r="C26" s="28" t="s">
        <v>125</v>
      </c>
      <c r="D26" s="28" t="s">
        <v>126</v>
      </c>
      <c r="E26" s="29" t="s">
        <v>127</v>
      </c>
      <c r="F26" s="29" t="s">
        <v>5</v>
      </c>
      <c r="G26" s="29" t="s">
        <v>85</v>
      </c>
      <c r="H26" s="30" t="s">
        <v>53</v>
      </c>
      <c r="I26" s="30" t="s">
        <v>41</v>
      </c>
      <c r="J26" s="31" t="s">
        <v>40</v>
      </c>
      <c r="K26" s="30" t="s">
        <v>58</v>
      </c>
      <c r="L26" s="32" t="s">
        <v>41</v>
      </c>
      <c r="M26" s="30" t="s">
        <v>42</v>
      </c>
      <c r="N26" s="30" t="s">
        <v>94</v>
      </c>
      <c r="O26" s="30" t="s">
        <v>84</v>
      </c>
      <c r="P26" s="32" t="s">
        <v>44</v>
      </c>
      <c r="Q26" s="32" t="s">
        <v>46</v>
      </c>
      <c r="R26" s="30">
        <v>9749040.7100000009</v>
      </c>
      <c r="S26" s="30">
        <v>9749040.7100000009</v>
      </c>
      <c r="T26" s="30">
        <v>9749040.7100000009</v>
      </c>
      <c r="U26" s="30">
        <v>9749040.7100000009</v>
      </c>
      <c r="V26" s="30">
        <v>9749040.7100000009</v>
      </c>
      <c r="W26" s="30">
        <v>9749040.7100000009</v>
      </c>
      <c r="X26" s="30">
        <v>9749040.7100000009</v>
      </c>
      <c r="Y26" s="33">
        <f t="shared" ref="Y26" si="4">IF(ISERROR(W26/S26),0,((W26/S26)*100))</f>
        <v>100</v>
      </c>
      <c r="Z26" s="32">
        <v>0</v>
      </c>
      <c r="AA26" s="32" t="s">
        <v>47</v>
      </c>
      <c r="AB26" s="27">
        <v>0</v>
      </c>
      <c r="AC26" s="33">
        <v>0</v>
      </c>
      <c r="AD26" s="33">
        <v>100</v>
      </c>
      <c r="AE26" s="34" t="s">
        <v>92</v>
      </c>
      <c r="AF26" s="18"/>
    </row>
    <row r="27" spans="2:32" ht="67.5">
      <c r="B27" s="18"/>
      <c r="C27" s="28" t="s">
        <v>128</v>
      </c>
      <c r="D27" s="28" t="s">
        <v>129</v>
      </c>
      <c r="E27" s="29" t="s">
        <v>130</v>
      </c>
      <c r="F27" s="29" t="s">
        <v>5</v>
      </c>
      <c r="G27" s="29" t="s">
        <v>52</v>
      </c>
      <c r="H27" s="30" t="s">
        <v>52</v>
      </c>
      <c r="I27" s="30" t="s">
        <v>39</v>
      </c>
      <c r="J27" s="31" t="s">
        <v>40</v>
      </c>
      <c r="K27" s="30" t="s">
        <v>58</v>
      </c>
      <c r="L27" s="32" t="s">
        <v>41</v>
      </c>
      <c r="M27" s="30" t="s">
        <v>42</v>
      </c>
      <c r="N27" s="30" t="s">
        <v>97</v>
      </c>
      <c r="O27" s="30" t="s">
        <v>43</v>
      </c>
      <c r="P27" s="32" t="s">
        <v>48</v>
      </c>
      <c r="Q27" s="32" t="s">
        <v>46</v>
      </c>
      <c r="R27" s="30">
        <v>28370258.329999998</v>
      </c>
      <c r="S27" s="30">
        <v>28370258.329999998</v>
      </c>
      <c r="T27" s="30">
        <v>28370258.329999998</v>
      </c>
      <c r="U27" s="30">
        <v>28370258.329999998</v>
      </c>
      <c r="V27" s="30">
        <v>0</v>
      </c>
      <c r="W27" s="30">
        <v>0</v>
      </c>
      <c r="X27" s="30">
        <v>0</v>
      </c>
      <c r="Y27" s="33">
        <f t="shared" ref="Y27:Y28" si="5">IF(ISERROR(W27/S27),0,((W27/S27)*100))</f>
        <v>0</v>
      </c>
      <c r="Z27" s="32">
        <v>0</v>
      </c>
      <c r="AA27" s="32" t="s">
        <v>47</v>
      </c>
      <c r="AB27" s="27">
        <v>0</v>
      </c>
      <c r="AC27" s="33">
        <v>0</v>
      </c>
      <c r="AD27" s="33">
        <v>0</v>
      </c>
      <c r="AE27" s="34" t="s">
        <v>90</v>
      </c>
      <c r="AF27" s="18"/>
    </row>
    <row r="28" spans="2:32" ht="94.5">
      <c r="B28" s="18"/>
      <c r="C28" s="28" t="s">
        <v>131</v>
      </c>
      <c r="D28" s="28" t="s">
        <v>132</v>
      </c>
      <c r="E28" s="29" t="s">
        <v>133</v>
      </c>
      <c r="F28" s="29" t="s">
        <v>5</v>
      </c>
      <c r="G28" s="29" t="s">
        <v>52</v>
      </c>
      <c r="H28" s="30" t="s">
        <v>52</v>
      </c>
      <c r="I28" s="30" t="s">
        <v>39</v>
      </c>
      <c r="J28" s="31" t="s">
        <v>40</v>
      </c>
      <c r="K28" s="30" t="s">
        <v>58</v>
      </c>
      <c r="L28" s="32" t="s">
        <v>41</v>
      </c>
      <c r="M28" s="30" t="s">
        <v>42</v>
      </c>
      <c r="N28" s="30" t="s">
        <v>97</v>
      </c>
      <c r="O28" s="30" t="s">
        <v>43</v>
      </c>
      <c r="P28" s="32" t="s">
        <v>48</v>
      </c>
      <c r="Q28" s="32" t="s">
        <v>46</v>
      </c>
      <c r="R28" s="30">
        <v>9199258.8000000007</v>
      </c>
      <c r="S28" s="30">
        <v>9199258.8000000007</v>
      </c>
      <c r="T28" s="30">
        <v>9199258.8000000007</v>
      </c>
      <c r="U28" s="30">
        <v>9199258.8000000007</v>
      </c>
      <c r="V28" s="30">
        <v>0</v>
      </c>
      <c r="W28" s="30">
        <v>0</v>
      </c>
      <c r="X28" s="30">
        <v>0</v>
      </c>
      <c r="Y28" s="33">
        <f t="shared" si="5"/>
        <v>0</v>
      </c>
      <c r="Z28" s="32">
        <v>0</v>
      </c>
      <c r="AA28" s="32" t="s">
        <v>47</v>
      </c>
      <c r="AB28" s="27">
        <v>0</v>
      </c>
      <c r="AC28" s="33">
        <v>0</v>
      </c>
      <c r="AD28" s="33">
        <v>0</v>
      </c>
      <c r="AE28" s="34" t="s">
        <v>90</v>
      </c>
      <c r="AF28" s="18"/>
    </row>
  </sheetData>
  <autoFilter ref="C10:AE28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2017-08-07T16:47:47Z</dcterms:modified>
</cp:coreProperties>
</file>